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2" windowWidth="17496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J24" s="1"/>
  <c r="I13"/>
  <c r="H13"/>
  <c r="G13"/>
  <c r="F13"/>
  <c r="I195" l="1"/>
  <c r="H195"/>
  <c r="G195"/>
  <c r="J195"/>
  <c r="H176"/>
  <c r="J176"/>
  <c r="I176"/>
  <c r="G176"/>
  <c r="F176"/>
  <c r="I157"/>
  <c r="G157"/>
  <c r="J157"/>
  <c r="H157"/>
  <c r="F157"/>
  <c r="I138"/>
  <c r="G138"/>
  <c r="H138"/>
  <c r="G119"/>
  <c r="J119"/>
  <c r="I119"/>
  <c r="H119"/>
  <c r="H100"/>
  <c r="G100"/>
  <c r="I81"/>
  <c r="H81"/>
  <c r="J62"/>
  <c r="F62"/>
  <c r="H62"/>
  <c r="G62"/>
  <c r="J43"/>
  <c r="H43"/>
  <c r="F43"/>
  <c r="G43"/>
  <c r="G24"/>
  <c r="H24"/>
  <c r="I24"/>
  <c r="F24"/>
  <c r="J196" l="1"/>
  <c r="I196"/>
  <c r="H196"/>
  <c r="F196"/>
  <c r="G196"/>
</calcChain>
</file>

<file path=xl/sharedStrings.xml><?xml version="1.0" encoding="utf-8"?>
<sst xmlns="http://schemas.openxmlformats.org/spreadsheetml/2006/main" count="302" uniqueCount="116">
  <si>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</si>
  <si>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</si>
  <si>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</si>
  <si>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</si>
  <si>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</si>
  <si>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</si>
  <si>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</si>
  <si>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</si>
  <si>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</si>
  <si>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</si>
  <si>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</si>
  <si>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</si>
  <si>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</si>
  <si>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</si>
  <si>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</si>
  <si>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</si>
  <si>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</si>
  <si>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</si>
  <si>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</si>
  <si>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</si>
  <si>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</si>
  <si>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</si>
  <si>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</si>
  <si>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</si>
  <si>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</si>
  <si>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</si>
  <si>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</si>
  <si>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</si>
  <si>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</si>
  <si>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</si>
  <si>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</si>
  <si>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</si>
  <si>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</si>
  <si>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</si>
  <si>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</si>
  <si>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</si>
  <si>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</si>
  <si>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</si>
  <si>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</si>
  <si>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</si>
  <si>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Каша гречневая вязкая</t>
  </si>
  <si>
    <t>яйцо вареное</t>
  </si>
  <si>
    <t>хлеб пшеничный</t>
  </si>
  <si>
    <t>фрукты свежие</t>
  </si>
  <si>
    <t>масло сливочное (порционно)</t>
  </si>
  <si>
    <t>огурец соленый (порц.)</t>
  </si>
  <si>
    <t>суп рыбный с консервами</t>
  </si>
  <si>
    <t>котлета из говядины</t>
  </si>
  <si>
    <t>рагу из овощей</t>
  </si>
  <si>
    <t>компот из яблок с лимоном</t>
  </si>
  <si>
    <t xml:space="preserve"> каша пшеничная молочная</t>
  </si>
  <si>
    <t>бутерброд с джемом</t>
  </si>
  <si>
    <t>салат из моркови и яблок</t>
  </si>
  <si>
    <t>суп из овощей со сметанной</t>
  </si>
  <si>
    <t>котлета рыбная</t>
  </si>
  <si>
    <t>картофель отварной в молоке</t>
  </si>
  <si>
    <t>компот из смеси сухофруктов</t>
  </si>
  <si>
    <t>116/433</t>
  </si>
  <si>
    <t>бутерброд с сыром</t>
  </si>
  <si>
    <t>какао на молоке</t>
  </si>
  <si>
    <t>салат витаминный (масло)</t>
  </si>
  <si>
    <t>суп гороховый</t>
  </si>
  <si>
    <t>каша рисовая молочная</t>
  </si>
  <si>
    <t>пюре картофельное</t>
  </si>
  <si>
    <t>кисель из концентрата плодового</t>
  </si>
  <si>
    <t>127/318</t>
  </si>
  <si>
    <t>запеканка из творога</t>
  </si>
  <si>
    <t>молоко сгущеное</t>
  </si>
  <si>
    <t>йогурт в инд.упаковке</t>
  </si>
  <si>
    <t>чай с сахаром</t>
  </si>
  <si>
    <t>салат картофельный с зеленым горошком (масло)</t>
  </si>
  <si>
    <t>рассольник на мясном бульоне со сметаной</t>
  </si>
  <si>
    <t>гуляш из говядины</t>
  </si>
  <si>
    <t>капуста тушеная</t>
  </si>
  <si>
    <t>компот из яблок</t>
  </si>
  <si>
    <t>100/433</t>
  </si>
  <si>
    <t>кнели из птицы с рисом (кура)</t>
  </si>
  <si>
    <t>макароны отварные с овощами</t>
  </si>
  <si>
    <t>чай с молоком</t>
  </si>
  <si>
    <t>помидоры (порциями)</t>
  </si>
  <si>
    <t>борщ с капустой и картофелем со сметаной</t>
  </si>
  <si>
    <t>жаркое по-домашнему</t>
  </si>
  <si>
    <t>95/433</t>
  </si>
  <si>
    <t>рыба, запеченая в омлете</t>
  </si>
  <si>
    <t>кофейный напиток на молоке</t>
  </si>
  <si>
    <t>салат из свеклы с сыром (масло)</t>
  </si>
  <si>
    <t>суп с макаронными изделиями со сметаной</t>
  </si>
  <si>
    <t>птица отварная (кура0</t>
  </si>
  <si>
    <t>рис с овощами</t>
  </si>
  <si>
    <t>сок</t>
  </si>
  <si>
    <t>129/433</t>
  </si>
  <si>
    <t>кнели из говядины</t>
  </si>
  <si>
    <t>каша пшеничная вязкая</t>
  </si>
  <si>
    <t>салат из капусты белокачанной с огурцом (масло)</t>
  </si>
  <si>
    <t>суп картофельный с крупой</t>
  </si>
  <si>
    <t>печень по-строгановски</t>
  </si>
  <si>
    <t>макароны отварные</t>
  </si>
  <si>
    <t>омлет натуральный</t>
  </si>
  <si>
    <t>зеленый горошек отварной (конс.)</t>
  </si>
  <si>
    <t>сыр</t>
  </si>
  <si>
    <t>щи из свежей капусты со сметаной и мясом</t>
  </si>
  <si>
    <t>бефстроганов из говядины</t>
  </si>
  <si>
    <t>каша гречневая рассыпчатая</t>
  </si>
  <si>
    <t>104/433</t>
  </si>
  <si>
    <t>каша "Дружба"</t>
  </si>
  <si>
    <t>масло сливочное порциями</t>
  </si>
  <si>
    <t>салат из капусты белокачанной (масло)</t>
  </si>
  <si>
    <t>суп картофельный с фрикадельками</t>
  </si>
  <si>
    <t>рыба тушенная в сметанном соусе</t>
  </si>
  <si>
    <t>пряники</t>
  </si>
  <si>
    <t>каша ячневая вязкая</t>
  </si>
  <si>
    <t>сып (порц)</t>
  </si>
  <si>
    <t>винегрет овощной (масло)</t>
  </si>
  <si>
    <t>Рассольнок со сметаной</t>
  </si>
  <si>
    <t>тефтелт из говядины в молочном соусе</t>
  </si>
  <si>
    <t>99/433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</si>
</sst>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F200" sqref="F20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8.6999999999999993</v>
      </c>
      <c r="H6" s="40">
        <v>8.1</v>
      </c>
      <c r="I6" s="40">
        <v>31.3</v>
      </c>
      <c r="J6" s="40">
        <v>233.4</v>
      </c>
      <c r="K6" s="41">
        <v>213</v>
      </c>
      <c r="L6" s="40"/>
    </row>
    <row r="7" spans="1:12" ht="14.4">
      <c r="A7" s="23"/>
      <c r="B7" s="15"/>
      <c r="C7" s="11"/>
      <c r="D7" s="6"/>
      <c r="E7" s="42" t="s">
        <v>41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63.2</v>
      </c>
      <c r="K7" s="44">
        <v>267</v>
      </c>
      <c r="L7" s="43"/>
    </row>
    <row r="8" spans="1:12" ht="14.4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9.5</v>
      </c>
      <c r="J8" s="43">
        <v>39</v>
      </c>
      <c r="K8" s="44">
        <v>459</v>
      </c>
      <c r="L8" s="43"/>
    </row>
    <row r="9" spans="1:12" ht="14.4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>
        <v>573</v>
      </c>
      <c r="L9" s="43"/>
    </row>
    <row r="10" spans="1:12" ht="14.4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44.5</v>
      </c>
      <c r="K10" s="44">
        <v>82</v>
      </c>
      <c r="L10" s="43"/>
    </row>
    <row r="11" spans="1:12" ht="14.4">
      <c r="A11" s="23"/>
      <c r="B11" s="15"/>
      <c r="C11" s="11"/>
      <c r="D11" s="6"/>
      <c r="E11" s="42" t="s">
        <v>44</v>
      </c>
      <c r="F11" s="43">
        <v>10</v>
      </c>
      <c r="G11" s="43">
        <v>0.1</v>
      </c>
      <c r="H11" s="43">
        <v>7.2</v>
      </c>
      <c r="I11" s="43">
        <v>0.1</v>
      </c>
      <c r="J11" s="43">
        <v>66.099999999999994</v>
      </c>
      <c r="K11" s="44">
        <v>79</v>
      </c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16.799999999999997</v>
      </c>
      <c r="H13" s="19">
        <f t="shared" si="0"/>
        <v>20.5</v>
      </c>
      <c r="I13" s="19">
        <f t="shared" si="0"/>
        <v>65.8</v>
      </c>
      <c r="J13" s="19">
        <f t="shared" si="0"/>
        <v>516.5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0.5</v>
      </c>
      <c r="H14" s="43">
        <v>0.1</v>
      </c>
      <c r="I14" s="43">
        <v>1</v>
      </c>
      <c r="J14" s="43">
        <v>6.6</v>
      </c>
      <c r="K14" s="44">
        <v>149</v>
      </c>
      <c r="L14" s="43"/>
    </row>
    <row r="15" spans="1:12" ht="14.4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7.4</v>
      </c>
      <c r="H15" s="43">
        <v>9.1</v>
      </c>
      <c r="I15" s="43">
        <v>8.1</v>
      </c>
      <c r="J15" s="43">
        <v>144.1</v>
      </c>
      <c r="K15" s="44">
        <v>122</v>
      </c>
      <c r="L15" s="43"/>
    </row>
    <row r="16" spans="1:12" ht="14.4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15.9</v>
      </c>
      <c r="H16" s="43">
        <v>11.3</v>
      </c>
      <c r="I16" s="43">
        <v>14.4</v>
      </c>
      <c r="J16" s="43">
        <v>222.7</v>
      </c>
      <c r="K16" s="44">
        <v>339</v>
      </c>
      <c r="L16" s="43"/>
    </row>
    <row r="17" spans="1:12" ht="14.4">
      <c r="A17" s="23"/>
      <c r="B17" s="15"/>
      <c r="C17" s="11"/>
      <c r="D17" s="7" t="s">
        <v>29</v>
      </c>
      <c r="E17" s="42" t="s">
        <v>48</v>
      </c>
      <c r="F17" s="43">
        <v>180</v>
      </c>
      <c r="G17" s="43">
        <v>4.7</v>
      </c>
      <c r="H17" s="43">
        <v>7.8</v>
      </c>
      <c r="I17" s="43">
        <v>17.600000000000001</v>
      </c>
      <c r="J17" s="43">
        <v>159.1</v>
      </c>
      <c r="K17" s="44">
        <v>176</v>
      </c>
      <c r="L17" s="43"/>
    </row>
    <row r="18" spans="1:12" ht="14.4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0.3</v>
      </c>
      <c r="H18" s="43">
        <v>0.2</v>
      </c>
      <c r="I18" s="43">
        <v>18.8</v>
      </c>
      <c r="J18" s="43">
        <v>78.400000000000006</v>
      </c>
      <c r="K18" s="44">
        <v>487</v>
      </c>
      <c r="L18" s="43"/>
    </row>
    <row r="19" spans="1:12" ht="14.4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>
        <v>573</v>
      </c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32.6</v>
      </c>
      <c r="H23" s="19">
        <f t="shared" si="2"/>
        <v>28.9</v>
      </c>
      <c r="I23" s="19">
        <f t="shared" si="2"/>
        <v>84.5</v>
      </c>
      <c r="J23" s="19">
        <f t="shared" si="2"/>
        <v>728.1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1360</v>
      </c>
      <c r="G24" s="32">
        <f t="shared" ref="G24:J24" si="4">G13+G23</f>
        <v>49.4</v>
      </c>
      <c r="H24" s="32">
        <f t="shared" si="4"/>
        <v>49.4</v>
      </c>
      <c r="I24" s="32">
        <f t="shared" si="4"/>
        <v>150.30000000000001</v>
      </c>
      <c r="J24" s="32">
        <f t="shared" si="4"/>
        <v>1244.5999999999999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10</v>
      </c>
      <c r="H25" s="40">
        <v>9.6</v>
      </c>
      <c r="I25" s="40">
        <v>39.5</v>
      </c>
      <c r="J25" s="40">
        <v>284.39999999999998</v>
      </c>
      <c r="K25" s="41">
        <v>232</v>
      </c>
      <c r="L25" s="40"/>
    </row>
    <row r="26" spans="1:12" ht="14.4">
      <c r="A26" s="14"/>
      <c r="B26" s="15"/>
      <c r="C26" s="11"/>
      <c r="D26" s="6"/>
      <c r="E26" s="42" t="s">
        <v>51</v>
      </c>
      <c r="F26" s="43">
        <v>45</v>
      </c>
      <c r="G26" s="43">
        <v>1.6</v>
      </c>
      <c r="H26" s="43">
        <v>3.8</v>
      </c>
      <c r="I26" s="43">
        <v>23.4</v>
      </c>
      <c r="J26" s="43">
        <v>134.30000000000001</v>
      </c>
      <c r="K26" s="44">
        <v>72</v>
      </c>
      <c r="L26" s="43"/>
    </row>
    <row r="27" spans="1:12" ht="14.4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0.2</v>
      </c>
      <c r="H27" s="43">
        <v>0</v>
      </c>
      <c r="I27" s="43">
        <v>9.5</v>
      </c>
      <c r="J27" s="43">
        <v>39</v>
      </c>
      <c r="K27" s="44">
        <v>459</v>
      </c>
      <c r="L27" s="43"/>
    </row>
    <row r="28" spans="1:12" ht="14.4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>
        <v>573</v>
      </c>
      <c r="L28" s="43"/>
    </row>
    <row r="29" spans="1:12" ht="14.4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44.5</v>
      </c>
      <c r="K29" s="44">
        <v>82</v>
      </c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14.499999999999998</v>
      </c>
      <c r="H32" s="19">
        <f t="shared" ref="H32" si="7">SUM(H25:H31)</f>
        <v>13.999999999999998</v>
      </c>
      <c r="I32" s="19">
        <f t="shared" ref="I32" si="8">SUM(I25:I31)</f>
        <v>97</v>
      </c>
      <c r="J32" s="19">
        <f t="shared" ref="J32:L32" si="9">SUM(J25:J31)</f>
        <v>572.5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80</v>
      </c>
      <c r="G33" s="43">
        <v>0.8</v>
      </c>
      <c r="H33" s="43">
        <v>4.9000000000000004</v>
      </c>
      <c r="I33" s="43">
        <v>6</v>
      </c>
      <c r="J33" s="43">
        <v>71.400000000000006</v>
      </c>
      <c r="K33" s="44">
        <v>22</v>
      </c>
      <c r="L33" s="43"/>
    </row>
    <row r="34" spans="1:12" ht="14.4">
      <c r="A34" s="14"/>
      <c r="B34" s="15"/>
      <c r="C34" s="11"/>
      <c r="D34" s="7" t="s">
        <v>27</v>
      </c>
      <c r="E34" s="42" t="s">
        <v>53</v>
      </c>
      <c r="F34" s="43">
        <v>205</v>
      </c>
      <c r="G34" s="43">
        <v>1.7</v>
      </c>
      <c r="H34" s="43">
        <v>4.4000000000000004</v>
      </c>
      <c r="I34" s="43">
        <v>5.3</v>
      </c>
      <c r="J34" s="43">
        <v>67.3</v>
      </c>
      <c r="K34" s="44" t="s">
        <v>57</v>
      </c>
      <c r="L34" s="43"/>
    </row>
    <row r="35" spans="1:12" ht="14.4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11.6</v>
      </c>
      <c r="H35" s="43">
        <v>1.6</v>
      </c>
      <c r="I35" s="43">
        <v>9.1999999999999993</v>
      </c>
      <c r="J35" s="43">
        <v>98</v>
      </c>
      <c r="K35" s="44">
        <v>307</v>
      </c>
      <c r="L35" s="43"/>
    </row>
    <row r="36" spans="1:12" ht="14.4">
      <c r="A36" s="14"/>
      <c r="B36" s="15"/>
      <c r="C36" s="11"/>
      <c r="D36" s="7" t="s">
        <v>29</v>
      </c>
      <c r="E36" s="42" t="s">
        <v>55</v>
      </c>
      <c r="F36" s="43">
        <v>180</v>
      </c>
      <c r="G36" s="43">
        <v>6.8</v>
      </c>
      <c r="H36" s="43">
        <v>8.5</v>
      </c>
      <c r="I36" s="43">
        <v>23.8</v>
      </c>
      <c r="J36" s="43">
        <v>198.5</v>
      </c>
      <c r="K36" s="44">
        <v>154</v>
      </c>
      <c r="L36" s="43"/>
    </row>
    <row r="37" spans="1:12" ht="14.4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0.6</v>
      </c>
      <c r="H37" s="43">
        <v>0.1</v>
      </c>
      <c r="I37" s="43">
        <v>20.100000000000001</v>
      </c>
      <c r="J37" s="43">
        <v>83.5</v>
      </c>
      <c r="K37" s="44">
        <v>495</v>
      </c>
      <c r="L37" s="43"/>
    </row>
    <row r="38" spans="1:12" ht="14.4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</v>
      </c>
      <c r="I38" s="43">
        <v>24.6</v>
      </c>
      <c r="J38" s="43">
        <v>117.2</v>
      </c>
      <c r="K38" s="44">
        <v>573</v>
      </c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25.3</v>
      </c>
      <c r="H42" s="19">
        <f t="shared" ref="H42" si="11">SUM(H33:H41)</f>
        <v>19.899999999999999</v>
      </c>
      <c r="I42" s="19">
        <f t="shared" ref="I42" si="12">SUM(I33:I41)</f>
        <v>89</v>
      </c>
      <c r="J42" s="19">
        <f t="shared" ref="J42:L42" si="13">SUM(J33:J41)</f>
        <v>635.90000000000009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1380</v>
      </c>
      <c r="G43" s="32">
        <f t="shared" ref="G43" si="14">G32+G42</f>
        <v>39.799999999999997</v>
      </c>
      <c r="H43" s="32">
        <f t="shared" ref="H43" si="15">H32+H42</f>
        <v>33.9</v>
      </c>
      <c r="I43" s="32">
        <f t="shared" ref="I43" si="16">I32+I42</f>
        <v>186</v>
      </c>
      <c r="J43" s="32">
        <f t="shared" ref="J43:L43" si="17">J32+J42</f>
        <v>1208.4000000000001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4.9000000000000004</v>
      </c>
      <c r="H44" s="40">
        <v>7.1</v>
      </c>
      <c r="I44" s="40">
        <v>30.9</v>
      </c>
      <c r="J44" s="40">
        <v>207.1</v>
      </c>
      <c r="K44" s="41">
        <v>236</v>
      </c>
      <c r="L44" s="40"/>
    </row>
    <row r="45" spans="1:12" ht="14.4">
      <c r="A45" s="23"/>
      <c r="B45" s="15"/>
      <c r="C45" s="11"/>
      <c r="D45" s="6"/>
      <c r="E45" s="42" t="s">
        <v>58</v>
      </c>
      <c r="F45" s="43">
        <v>35</v>
      </c>
      <c r="G45" s="43">
        <v>5.2</v>
      </c>
      <c r="H45" s="43">
        <v>7.8</v>
      </c>
      <c r="I45" s="43">
        <v>7.4</v>
      </c>
      <c r="J45" s="43">
        <v>121.1</v>
      </c>
      <c r="K45" s="44">
        <v>64</v>
      </c>
      <c r="L45" s="43"/>
    </row>
    <row r="46" spans="1:12" ht="14.4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3.6</v>
      </c>
      <c r="H46" s="43">
        <v>3.6</v>
      </c>
      <c r="I46" s="43">
        <v>18.600000000000001</v>
      </c>
      <c r="J46" s="43">
        <v>120.7</v>
      </c>
      <c r="K46" s="44">
        <v>462</v>
      </c>
      <c r="L46" s="43"/>
    </row>
    <row r="47" spans="1:12" ht="14.4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>
        <v>573</v>
      </c>
      <c r="L47" s="43"/>
    </row>
    <row r="48" spans="1:12" ht="14.4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44.5</v>
      </c>
      <c r="K48" s="44">
        <v>82</v>
      </c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16.399999999999999</v>
      </c>
      <c r="H51" s="19">
        <f t="shared" ref="H51" si="19">SUM(H44:H50)</f>
        <v>19.099999999999998</v>
      </c>
      <c r="I51" s="19">
        <f t="shared" ref="I51" si="20">SUM(I44:I50)</f>
        <v>81.5</v>
      </c>
      <c r="J51" s="19">
        <f t="shared" ref="J51:L51" si="21">SUM(J44:J50)</f>
        <v>563.69999999999993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80</v>
      </c>
      <c r="G52" s="43">
        <v>1</v>
      </c>
      <c r="H52" s="43">
        <v>4.0999999999999996</v>
      </c>
      <c r="I52" s="43">
        <v>4.4000000000000004</v>
      </c>
      <c r="J52" s="43">
        <v>58.6</v>
      </c>
      <c r="K52" s="44">
        <v>2</v>
      </c>
      <c r="L52" s="43"/>
    </row>
    <row r="53" spans="1:12" ht="14.4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6</v>
      </c>
      <c r="H53" s="43">
        <v>6.9</v>
      </c>
      <c r="I53" s="43">
        <v>13.3</v>
      </c>
      <c r="J53" s="43">
        <v>161.1</v>
      </c>
      <c r="K53" s="44" t="s">
        <v>65</v>
      </c>
      <c r="L53" s="43"/>
    </row>
    <row r="54" spans="1:12" ht="14.4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11.6</v>
      </c>
      <c r="H54" s="43">
        <v>1.6</v>
      </c>
      <c r="I54" s="43">
        <v>9.1999999999999993</v>
      </c>
      <c r="J54" s="43">
        <v>98</v>
      </c>
      <c r="K54" s="44">
        <v>307</v>
      </c>
      <c r="L54" s="43"/>
    </row>
    <row r="55" spans="1:12" ht="14.4">
      <c r="A55" s="23"/>
      <c r="B55" s="15"/>
      <c r="C55" s="11"/>
      <c r="D55" s="7" t="s">
        <v>29</v>
      </c>
      <c r="E55" s="42" t="s">
        <v>63</v>
      </c>
      <c r="F55" s="43">
        <v>180</v>
      </c>
      <c r="G55" s="43">
        <v>4.9000000000000004</v>
      </c>
      <c r="H55" s="43">
        <v>7.3</v>
      </c>
      <c r="I55" s="43">
        <v>10.4</v>
      </c>
      <c r="J55" s="43">
        <v>126.8</v>
      </c>
      <c r="K55" s="44">
        <v>377</v>
      </c>
      <c r="L55" s="43"/>
    </row>
    <row r="56" spans="1:12" ht="14.4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</v>
      </c>
      <c r="H56" s="43">
        <v>0</v>
      </c>
      <c r="I56" s="43">
        <v>16.600000000000001</v>
      </c>
      <c r="J56" s="43">
        <v>66.3</v>
      </c>
      <c r="K56" s="44">
        <v>484</v>
      </c>
      <c r="L56" s="43"/>
    </row>
    <row r="57" spans="1:12" ht="14.4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</v>
      </c>
      <c r="I57" s="43">
        <v>24.6</v>
      </c>
      <c r="J57" s="43">
        <v>117.2</v>
      </c>
      <c r="K57" s="44">
        <v>573</v>
      </c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27.3</v>
      </c>
      <c r="H61" s="19">
        <f t="shared" ref="H61" si="23">SUM(H52:H60)</f>
        <v>20.299999999999997</v>
      </c>
      <c r="I61" s="19">
        <f t="shared" ref="I61" si="24">SUM(I52:I60)</f>
        <v>78.5</v>
      </c>
      <c r="J61" s="19">
        <f t="shared" ref="J61:L61" si="25">SUM(J52:J60)</f>
        <v>628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1365</v>
      </c>
      <c r="G62" s="32">
        <f t="shared" ref="G62" si="26">G51+G61</f>
        <v>43.7</v>
      </c>
      <c r="H62" s="32">
        <f t="shared" ref="H62" si="27">H51+H61</f>
        <v>39.399999999999991</v>
      </c>
      <c r="I62" s="32">
        <f t="shared" ref="I62" si="28">I51+I61</f>
        <v>160</v>
      </c>
      <c r="J62" s="32">
        <f t="shared" ref="J62:L62" si="29">J51+J61</f>
        <v>1191.6999999999998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180</v>
      </c>
      <c r="G63" s="40">
        <v>28.6</v>
      </c>
      <c r="H63" s="40">
        <v>13.9</v>
      </c>
      <c r="I63" s="40">
        <v>27.1</v>
      </c>
      <c r="J63" s="40">
        <v>348.5</v>
      </c>
      <c r="K63" s="41">
        <v>279</v>
      </c>
      <c r="L63" s="40"/>
    </row>
    <row r="64" spans="1:12" ht="14.4">
      <c r="A64" s="23"/>
      <c r="B64" s="15"/>
      <c r="C64" s="11"/>
      <c r="D64" s="6"/>
      <c r="E64" s="42" t="s">
        <v>67</v>
      </c>
      <c r="F64" s="43">
        <v>15</v>
      </c>
      <c r="G64" s="43">
        <v>1.1000000000000001</v>
      </c>
      <c r="H64" s="43">
        <v>1.3</v>
      </c>
      <c r="I64" s="43">
        <v>8.3000000000000007</v>
      </c>
      <c r="J64" s="43">
        <v>49.1</v>
      </c>
      <c r="K64" s="44">
        <v>471</v>
      </c>
      <c r="L64" s="43"/>
    </row>
    <row r="65" spans="1:12" ht="14.4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0.1</v>
      </c>
      <c r="H65" s="43">
        <v>0</v>
      </c>
      <c r="I65" s="43">
        <v>9.3000000000000007</v>
      </c>
      <c r="J65" s="43">
        <v>37.799999999999997</v>
      </c>
      <c r="K65" s="44">
        <v>457</v>
      </c>
      <c r="L65" s="43"/>
    </row>
    <row r="66" spans="1:12" ht="14.4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>
        <v>573</v>
      </c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68</v>
      </c>
      <c r="F68" s="43">
        <v>100</v>
      </c>
      <c r="G68" s="43">
        <v>5</v>
      </c>
      <c r="H68" s="43">
        <v>3.2</v>
      </c>
      <c r="I68" s="43">
        <v>3.5</v>
      </c>
      <c r="J68" s="43">
        <v>62.9</v>
      </c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37.1</v>
      </c>
      <c r="H70" s="19">
        <f t="shared" ref="H70" si="31">SUM(H63:H69)</f>
        <v>18.600000000000001</v>
      </c>
      <c r="I70" s="19">
        <f t="shared" ref="I70" si="32">SUM(I63:I69)</f>
        <v>63</v>
      </c>
      <c r="J70" s="19">
        <f t="shared" ref="J70:L70" si="33">SUM(J63:J69)</f>
        <v>568.6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80</v>
      </c>
      <c r="G71" s="43">
        <v>2</v>
      </c>
      <c r="H71" s="43">
        <v>5</v>
      </c>
      <c r="I71" s="43">
        <v>6.6</v>
      </c>
      <c r="J71" s="43">
        <v>80</v>
      </c>
      <c r="K71" s="44">
        <v>42</v>
      </c>
      <c r="L71" s="43"/>
    </row>
    <row r="72" spans="1:12" ht="14.4">
      <c r="A72" s="23"/>
      <c r="B72" s="15"/>
      <c r="C72" s="11"/>
      <c r="D72" s="7" t="s">
        <v>27</v>
      </c>
      <c r="E72" s="42" t="s">
        <v>71</v>
      </c>
      <c r="F72" s="43">
        <v>205</v>
      </c>
      <c r="G72" s="43">
        <v>2.2999999999999998</v>
      </c>
      <c r="H72" s="43">
        <v>4.5</v>
      </c>
      <c r="I72" s="43">
        <v>11</v>
      </c>
      <c r="J72" s="43">
        <v>93.1</v>
      </c>
      <c r="K72" s="44" t="s">
        <v>75</v>
      </c>
      <c r="L72" s="43"/>
    </row>
    <row r="73" spans="1:12" ht="14.4">
      <c r="A73" s="23"/>
      <c r="B73" s="15"/>
      <c r="C73" s="11"/>
      <c r="D73" s="7" t="s">
        <v>28</v>
      </c>
      <c r="E73" s="42" t="s">
        <v>72</v>
      </c>
      <c r="F73" s="43">
        <v>100</v>
      </c>
      <c r="G73" s="43">
        <v>20.2</v>
      </c>
      <c r="H73" s="43">
        <v>18</v>
      </c>
      <c r="I73" s="43">
        <v>3.3</v>
      </c>
      <c r="J73" s="43">
        <v>256.10000000000002</v>
      </c>
      <c r="K73" s="44">
        <v>327</v>
      </c>
      <c r="L73" s="43"/>
    </row>
    <row r="74" spans="1:12" ht="14.4">
      <c r="A74" s="23"/>
      <c r="B74" s="15"/>
      <c r="C74" s="11"/>
      <c r="D74" s="7" t="s">
        <v>29</v>
      </c>
      <c r="E74" s="42" t="s">
        <v>73</v>
      </c>
      <c r="F74" s="43">
        <v>180</v>
      </c>
      <c r="G74" s="43">
        <v>3.7</v>
      </c>
      <c r="H74" s="43">
        <v>6.1</v>
      </c>
      <c r="I74" s="43">
        <v>13.7</v>
      </c>
      <c r="J74" s="43">
        <v>124.4</v>
      </c>
      <c r="K74" s="44">
        <v>380</v>
      </c>
      <c r="L74" s="43"/>
    </row>
    <row r="75" spans="1:12" ht="14.4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0.1</v>
      </c>
      <c r="H75" s="43">
        <v>0.1</v>
      </c>
      <c r="I75" s="43">
        <v>11.1</v>
      </c>
      <c r="J75" s="43">
        <v>45.5</v>
      </c>
      <c r="K75" s="44">
        <v>486</v>
      </c>
      <c r="L75" s="43"/>
    </row>
    <row r="76" spans="1:12" ht="14.4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>
        <v>573</v>
      </c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" si="34">SUM(G71:G79)</f>
        <v>32.1</v>
      </c>
      <c r="H80" s="19">
        <f t="shared" ref="H80" si="35">SUM(H71:H79)</f>
        <v>34.1</v>
      </c>
      <c r="I80" s="19">
        <f t="shared" ref="I80" si="36">SUM(I71:I79)</f>
        <v>70.300000000000011</v>
      </c>
      <c r="J80" s="19">
        <f t="shared" ref="J80:L80" si="37">SUM(J71:J79)</f>
        <v>716.30000000000007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1340</v>
      </c>
      <c r="G81" s="32">
        <f t="shared" ref="G81" si="38">G70+G80</f>
        <v>69.2</v>
      </c>
      <c r="H81" s="32">
        <f t="shared" ref="H81" si="39">H70+H80</f>
        <v>52.7</v>
      </c>
      <c r="I81" s="32">
        <f t="shared" ref="I81" si="40">I70+I80</f>
        <v>133.30000000000001</v>
      </c>
      <c r="J81" s="32">
        <f t="shared" ref="J81:L81" si="41">J70+J80</f>
        <v>1284.9000000000001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90</v>
      </c>
      <c r="G82" s="40">
        <v>11.6</v>
      </c>
      <c r="H82" s="40">
        <v>13</v>
      </c>
      <c r="I82" s="40">
        <v>4.9000000000000004</v>
      </c>
      <c r="J82" s="40">
        <v>182.9</v>
      </c>
      <c r="K82" s="41">
        <v>371</v>
      </c>
      <c r="L82" s="40"/>
    </row>
    <row r="83" spans="1:12" ht="14.4">
      <c r="A83" s="23"/>
      <c r="B83" s="15"/>
      <c r="C83" s="11"/>
      <c r="D83" s="6"/>
      <c r="E83" s="42" t="s">
        <v>77</v>
      </c>
      <c r="F83" s="43">
        <v>150</v>
      </c>
      <c r="G83" s="43">
        <v>5.0999999999999996</v>
      </c>
      <c r="H83" s="43">
        <v>3.5</v>
      </c>
      <c r="I83" s="43">
        <v>26.3</v>
      </c>
      <c r="J83" s="43">
        <v>157.4</v>
      </c>
      <c r="K83" s="44">
        <v>258</v>
      </c>
      <c r="L83" s="43"/>
    </row>
    <row r="84" spans="1:12" ht="14.4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1.5</v>
      </c>
      <c r="H84" s="43">
        <v>1.6</v>
      </c>
      <c r="I84" s="43">
        <v>11.4</v>
      </c>
      <c r="J84" s="43">
        <v>66.2</v>
      </c>
      <c r="K84" s="44">
        <v>460</v>
      </c>
      <c r="L84" s="43"/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>
        <v>573</v>
      </c>
      <c r="L85" s="43"/>
    </row>
    <row r="86" spans="1:12" ht="14.4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44.5</v>
      </c>
      <c r="K86" s="44">
        <v>82</v>
      </c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20.9</v>
      </c>
      <c r="H89" s="19">
        <f t="shared" ref="H89" si="43">SUM(H82:H88)</f>
        <v>18.7</v>
      </c>
      <c r="I89" s="19">
        <f t="shared" ref="I89" si="44">SUM(I82:I88)</f>
        <v>67.2</v>
      </c>
      <c r="J89" s="19">
        <f t="shared" ref="J89:L89" si="45">SUM(J82:J88)</f>
        <v>521.29999999999995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80</v>
      </c>
      <c r="G90" s="43">
        <v>0.9</v>
      </c>
      <c r="H90" s="43">
        <v>0.1</v>
      </c>
      <c r="I90" s="43">
        <v>2.8</v>
      </c>
      <c r="J90" s="43">
        <v>15.4</v>
      </c>
      <c r="K90" s="44">
        <v>149</v>
      </c>
      <c r="L90" s="43"/>
    </row>
    <row r="91" spans="1:12" ht="14.4">
      <c r="A91" s="23"/>
      <c r="B91" s="15"/>
      <c r="C91" s="11"/>
      <c r="D91" s="7" t="s">
        <v>27</v>
      </c>
      <c r="E91" s="42" t="s">
        <v>80</v>
      </c>
      <c r="F91" s="43">
        <v>205</v>
      </c>
      <c r="G91" s="43">
        <v>1.6</v>
      </c>
      <c r="H91" s="43">
        <v>4.3</v>
      </c>
      <c r="I91" s="43">
        <v>5.8</v>
      </c>
      <c r="J91" s="43">
        <v>68</v>
      </c>
      <c r="K91" s="44" t="s">
        <v>82</v>
      </c>
      <c r="L91" s="43"/>
    </row>
    <row r="92" spans="1:12" ht="14.4">
      <c r="A92" s="23"/>
      <c r="B92" s="15"/>
      <c r="C92" s="11"/>
      <c r="D92" s="7" t="s">
        <v>28</v>
      </c>
      <c r="E92" s="42" t="s">
        <v>81</v>
      </c>
      <c r="F92" s="43">
        <v>240</v>
      </c>
      <c r="G92" s="43">
        <v>24.3</v>
      </c>
      <c r="H92" s="43">
        <v>20.7</v>
      </c>
      <c r="I92" s="43">
        <v>30.9</v>
      </c>
      <c r="J92" s="43">
        <v>407.4</v>
      </c>
      <c r="K92" s="44">
        <v>328</v>
      </c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</v>
      </c>
      <c r="H94" s="43">
        <v>0</v>
      </c>
      <c r="I94" s="43">
        <v>16.600000000000001</v>
      </c>
      <c r="J94" s="43">
        <v>66.3</v>
      </c>
      <c r="K94" s="44">
        <v>484</v>
      </c>
      <c r="L94" s="43"/>
    </row>
    <row r="95" spans="1:12" ht="14.4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24.6</v>
      </c>
      <c r="J95" s="43">
        <v>117.2</v>
      </c>
      <c r="K95" s="44">
        <v>573</v>
      </c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30.6</v>
      </c>
      <c r="H99" s="19">
        <f t="shared" ref="H99" si="47">SUM(H90:H98)</f>
        <v>25.499999999999996</v>
      </c>
      <c r="I99" s="19">
        <f t="shared" ref="I99" si="48">SUM(I90:I98)</f>
        <v>80.7</v>
      </c>
      <c r="J99" s="19">
        <f t="shared" ref="J99:L99" si="49">SUM(J90:J98)</f>
        <v>674.3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1345</v>
      </c>
      <c r="G100" s="32">
        <f t="shared" ref="G100" si="50">G89+G99</f>
        <v>51.5</v>
      </c>
      <c r="H100" s="32">
        <f t="shared" ref="H100" si="51">H89+H99</f>
        <v>44.199999999999996</v>
      </c>
      <c r="I100" s="32">
        <f t="shared" ref="I100" si="52">I89+I99</f>
        <v>147.9</v>
      </c>
      <c r="J100" s="32">
        <f t="shared" ref="J100:L100" si="53">J89+J99</f>
        <v>1195.5999999999999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100</v>
      </c>
      <c r="G101" s="40">
        <v>18.8</v>
      </c>
      <c r="H101" s="40">
        <v>5.2</v>
      </c>
      <c r="I101" s="40">
        <v>5.0999999999999996</v>
      </c>
      <c r="J101" s="40">
        <v>142.19999999999999</v>
      </c>
      <c r="K101" s="41">
        <v>300</v>
      </c>
      <c r="L101" s="40"/>
    </row>
    <row r="102" spans="1:12" ht="14.4">
      <c r="A102" s="23"/>
      <c r="B102" s="15"/>
      <c r="C102" s="11"/>
      <c r="D102" s="6"/>
      <c r="E102" s="42" t="s">
        <v>63</v>
      </c>
      <c r="F102" s="43">
        <v>200</v>
      </c>
      <c r="G102" s="43">
        <v>5.4</v>
      </c>
      <c r="H102" s="43">
        <v>8.1</v>
      </c>
      <c r="I102" s="43">
        <v>11.6</v>
      </c>
      <c r="J102" s="43">
        <v>140.9</v>
      </c>
      <c r="K102" s="44">
        <v>377</v>
      </c>
      <c r="L102" s="43"/>
    </row>
    <row r="103" spans="1:12" ht="14.4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3</v>
      </c>
      <c r="H103" s="43">
        <v>3.4</v>
      </c>
      <c r="I103" s="43">
        <v>20.8</v>
      </c>
      <c r="J103" s="43">
        <v>125.7</v>
      </c>
      <c r="K103" s="44">
        <v>465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>
        <v>573</v>
      </c>
      <c r="L104" s="43"/>
    </row>
    <row r="105" spans="1:12" ht="14.4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44.5</v>
      </c>
      <c r="K105" s="44">
        <v>82</v>
      </c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29.900000000000002</v>
      </c>
      <c r="H108" s="19">
        <f t="shared" si="54"/>
        <v>17.299999999999997</v>
      </c>
      <c r="I108" s="19">
        <f t="shared" si="54"/>
        <v>62.099999999999994</v>
      </c>
      <c r="J108" s="19">
        <f t="shared" si="54"/>
        <v>523.6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80</v>
      </c>
      <c r="G109" s="43">
        <v>2.5</v>
      </c>
      <c r="H109" s="43">
        <v>6.7</v>
      </c>
      <c r="I109" s="43">
        <v>5.6</v>
      </c>
      <c r="J109" s="43">
        <v>92.4</v>
      </c>
      <c r="K109" s="44">
        <v>32</v>
      </c>
      <c r="L109" s="43"/>
    </row>
    <row r="110" spans="1:12" ht="14.4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2.4</v>
      </c>
      <c r="H110" s="43">
        <v>2</v>
      </c>
      <c r="I110" s="43">
        <v>10.1</v>
      </c>
      <c r="J110" s="43">
        <v>68.099999999999994</v>
      </c>
      <c r="K110" s="44" t="s">
        <v>90</v>
      </c>
      <c r="L110" s="43"/>
    </row>
    <row r="111" spans="1:12" ht="14.4">
      <c r="A111" s="23"/>
      <c r="B111" s="15"/>
      <c r="C111" s="11"/>
      <c r="D111" s="7" t="s">
        <v>28</v>
      </c>
      <c r="E111" s="42" t="s">
        <v>87</v>
      </c>
      <c r="F111" s="43">
        <v>90</v>
      </c>
      <c r="G111" s="43">
        <v>14.6</v>
      </c>
      <c r="H111" s="43">
        <v>10.8</v>
      </c>
      <c r="I111" s="43">
        <v>0.3</v>
      </c>
      <c r="J111" s="43">
        <v>156.6</v>
      </c>
      <c r="K111" s="44">
        <v>366</v>
      </c>
      <c r="L111" s="43"/>
    </row>
    <row r="112" spans="1:12" ht="14.4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4.2</v>
      </c>
      <c r="H112" s="43">
        <v>2.6</v>
      </c>
      <c r="I112" s="43">
        <v>35.5</v>
      </c>
      <c r="J112" s="43">
        <v>182.5</v>
      </c>
      <c r="K112" s="44">
        <v>241</v>
      </c>
      <c r="L112" s="43"/>
    </row>
    <row r="113" spans="1:12" ht="14.4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>
        <v>501</v>
      </c>
      <c r="L113" s="43"/>
    </row>
    <row r="114" spans="1:12" ht="14.4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117.2</v>
      </c>
      <c r="K114" s="44">
        <v>573</v>
      </c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28.5</v>
      </c>
      <c r="H118" s="19">
        <f t="shared" si="56"/>
        <v>22.7</v>
      </c>
      <c r="I118" s="19">
        <f t="shared" si="56"/>
        <v>96.300000000000011</v>
      </c>
      <c r="J118" s="19">
        <f t="shared" si="56"/>
        <v>703.40000000000009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1400</v>
      </c>
      <c r="G119" s="32">
        <f t="shared" ref="G119" si="58">G108+G118</f>
        <v>58.400000000000006</v>
      </c>
      <c r="H119" s="32">
        <f t="shared" ref="H119" si="59">H108+H118</f>
        <v>40</v>
      </c>
      <c r="I119" s="32">
        <f t="shared" ref="I119" si="60">I108+I118</f>
        <v>158.4</v>
      </c>
      <c r="J119" s="32">
        <f t="shared" ref="J119:L119" si="61">J108+J118</f>
        <v>1227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90</v>
      </c>
      <c r="G120" s="40">
        <v>13.6</v>
      </c>
      <c r="H120" s="40">
        <v>11.8</v>
      </c>
      <c r="I120" s="40">
        <v>3.6</v>
      </c>
      <c r="J120" s="40">
        <v>175.2</v>
      </c>
      <c r="K120" s="41">
        <v>337</v>
      </c>
      <c r="L120" s="40"/>
    </row>
    <row r="121" spans="1:12" ht="14.4">
      <c r="A121" s="14"/>
      <c r="B121" s="15"/>
      <c r="C121" s="11"/>
      <c r="D121" s="6"/>
      <c r="E121" s="42" t="s">
        <v>92</v>
      </c>
      <c r="F121" s="43">
        <v>150</v>
      </c>
      <c r="G121" s="43">
        <v>6.1</v>
      </c>
      <c r="H121" s="43">
        <v>6.1</v>
      </c>
      <c r="I121" s="43">
        <v>26.9</v>
      </c>
      <c r="J121" s="43">
        <v>186.9</v>
      </c>
      <c r="K121" s="44">
        <v>225</v>
      </c>
      <c r="L121" s="43"/>
    </row>
    <row r="122" spans="1:12" ht="14.4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>
        <v>1.5</v>
      </c>
      <c r="H122" s="43">
        <v>1.6</v>
      </c>
      <c r="I122" s="43">
        <v>11.4</v>
      </c>
      <c r="J122" s="43">
        <v>66.2</v>
      </c>
      <c r="K122" s="44">
        <v>460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>
        <v>573</v>
      </c>
      <c r="L123" s="43"/>
    </row>
    <row r="124" spans="1:12" ht="14.4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44.5</v>
      </c>
      <c r="K124" s="44">
        <v>82</v>
      </c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23.9</v>
      </c>
      <c r="H127" s="19">
        <f t="shared" si="62"/>
        <v>20.099999999999998</v>
      </c>
      <c r="I127" s="19">
        <f t="shared" si="62"/>
        <v>66.5</v>
      </c>
      <c r="J127" s="19">
        <f t="shared" si="62"/>
        <v>543.1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80</v>
      </c>
      <c r="G128" s="43">
        <v>0.9</v>
      </c>
      <c r="H128" s="43">
        <v>4.9000000000000004</v>
      </c>
      <c r="I128" s="43">
        <v>2.5</v>
      </c>
      <c r="J128" s="43">
        <v>57.5</v>
      </c>
      <c r="K128" s="44">
        <v>5</v>
      </c>
      <c r="L128" s="43"/>
    </row>
    <row r="129" spans="1:12" ht="14.4">
      <c r="A129" s="14"/>
      <c r="B129" s="15"/>
      <c r="C129" s="11"/>
      <c r="D129" s="7" t="s">
        <v>27</v>
      </c>
      <c r="E129" s="42" t="s">
        <v>94</v>
      </c>
      <c r="F129" s="43">
        <v>200</v>
      </c>
      <c r="G129" s="43">
        <v>2.2000000000000002</v>
      </c>
      <c r="H129" s="43">
        <v>2.8</v>
      </c>
      <c r="I129" s="43">
        <v>7.8</v>
      </c>
      <c r="J129" s="43">
        <v>65.599999999999994</v>
      </c>
      <c r="K129" s="44">
        <v>114</v>
      </c>
      <c r="L129" s="43"/>
    </row>
    <row r="130" spans="1:12" ht="14.4">
      <c r="A130" s="14"/>
      <c r="B130" s="15"/>
      <c r="C130" s="11"/>
      <c r="D130" s="7" t="s">
        <v>28</v>
      </c>
      <c r="E130" s="42" t="s">
        <v>95</v>
      </c>
      <c r="F130" s="43">
        <v>100</v>
      </c>
      <c r="G130" s="43">
        <v>19.600000000000001</v>
      </c>
      <c r="H130" s="43">
        <v>9.4</v>
      </c>
      <c r="I130" s="43">
        <v>7.6</v>
      </c>
      <c r="J130" s="43">
        <v>193.2</v>
      </c>
      <c r="K130" s="44">
        <v>356</v>
      </c>
      <c r="L130" s="43"/>
    </row>
    <row r="131" spans="1:12" ht="14.4">
      <c r="A131" s="14"/>
      <c r="B131" s="15"/>
      <c r="C131" s="11"/>
      <c r="D131" s="7" t="s">
        <v>29</v>
      </c>
      <c r="E131" s="42" t="s">
        <v>96</v>
      </c>
      <c r="F131" s="43">
        <v>150</v>
      </c>
      <c r="G131" s="43">
        <v>5.5</v>
      </c>
      <c r="H131" s="43">
        <v>5</v>
      </c>
      <c r="I131" s="43">
        <v>29.6</v>
      </c>
      <c r="J131" s="43">
        <v>185.4</v>
      </c>
      <c r="K131" s="44">
        <v>256</v>
      </c>
      <c r="L131" s="43"/>
    </row>
    <row r="132" spans="1:12" ht="14.4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83.5</v>
      </c>
      <c r="K132" s="44">
        <v>495</v>
      </c>
      <c r="L132" s="43"/>
    </row>
    <row r="133" spans="1:12" ht="14.4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117.2</v>
      </c>
      <c r="K133" s="44">
        <v>573</v>
      </c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32.6</v>
      </c>
      <c r="H137" s="19">
        <f t="shared" si="64"/>
        <v>22.6</v>
      </c>
      <c r="I137" s="19">
        <f t="shared" si="64"/>
        <v>92.199999999999989</v>
      </c>
      <c r="J137" s="19">
        <f t="shared" si="64"/>
        <v>702.4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1350</v>
      </c>
      <c r="G138" s="32">
        <f t="shared" ref="G138" si="66">G127+G137</f>
        <v>56.5</v>
      </c>
      <c r="H138" s="32">
        <f t="shared" ref="H138" si="67">H127+H137</f>
        <v>42.7</v>
      </c>
      <c r="I138" s="32">
        <f t="shared" ref="I138" si="68">I127+I137</f>
        <v>158.69999999999999</v>
      </c>
      <c r="J138" s="32">
        <f t="shared" ref="J138:L138" si="69">J127+J137</f>
        <v>1245.5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200</v>
      </c>
      <c r="G139" s="40">
        <v>17.3</v>
      </c>
      <c r="H139" s="40">
        <v>26.6</v>
      </c>
      <c r="I139" s="40">
        <v>4.2</v>
      </c>
      <c r="J139" s="40">
        <v>325.3</v>
      </c>
      <c r="K139" s="41">
        <v>268</v>
      </c>
      <c r="L139" s="40"/>
    </row>
    <row r="140" spans="1:12" ht="14.4">
      <c r="A140" s="23"/>
      <c r="B140" s="15"/>
      <c r="C140" s="11"/>
      <c r="D140" s="6"/>
      <c r="E140" s="42" t="s">
        <v>98</v>
      </c>
      <c r="F140" s="43">
        <v>60</v>
      </c>
      <c r="G140" s="43">
        <v>1.7</v>
      </c>
      <c r="H140" s="43">
        <v>2.2000000000000002</v>
      </c>
      <c r="I140" s="43">
        <v>3</v>
      </c>
      <c r="J140" s="43">
        <v>38.5</v>
      </c>
      <c r="K140" s="44">
        <v>157</v>
      </c>
      <c r="L140" s="43"/>
    </row>
    <row r="141" spans="1:12" ht="14.4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0.1</v>
      </c>
      <c r="H141" s="43">
        <v>0</v>
      </c>
      <c r="I141" s="43">
        <v>9.3000000000000007</v>
      </c>
      <c r="J141" s="43">
        <v>37.799999999999997</v>
      </c>
      <c r="K141" s="44">
        <v>457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>
        <v>573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99</v>
      </c>
      <c r="F144" s="43">
        <v>15</v>
      </c>
      <c r="G144" s="43">
        <v>3.9</v>
      </c>
      <c r="H144" s="43">
        <v>4</v>
      </c>
      <c r="I144" s="43">
        <v>0</v>
      </c>
      <c r="J144" s="43">
        <v>51.6</v>
      </c>
      <c r="K144" s="44">
        <v>75</v>
      </c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25.3</v>
      </c>
      <c r="H146" s="19">
        <f t="shared" si="70"/>
        <v>33</v>
      </c>
      <c r="I146" s="19">
        <f t="shared" si="70"/>
        <v>31.3</v>
      </c>
      <c r="J146" s="19">
        <f t="shared" si="70"/>
        <v>523.5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>
        <v>60</v>
      </c>
      <c r="G147" s="43">
        <v>0.5</v>
      </c>
      <c r="H147" s="43">
        <v>0.1</v>
      </c>
      <c r="I147" s="43">
        <v>1</v>
      </c>
      <c r="J147" s="43">
        <v>6.6</v>
      </c>
      <c r="K147" s="44">
        <v>149</v>
      </c>
      <c r="L147" s="43"/>
    </row>
    <row r="148" spans="1:12" ht="14.4">
      <c r="A148" s="23"/>
      <c r="B148" s="15"/>
      <c r="C148" s="11"/>
      <c r="D148" s="7" t="s">
        <v>27</v>
      </c>
      <c r="E148" s="42" t="s">
        <v>100</v>
      </c>
      <c r="F148" s="43">
        <v>205</v>
      </c>
      <c r="G148" s="43">
        <v>1.5</v>
      </c>
      <c r="H148" s="43">
        <v>4.4000000000000004</v>
      </c>
      <c r="I148" s="43">
        <v>3.8</v>
      </c>
      <c r="J148" s="43">
        <v>60.2</v>
      </c>
      <c r="K148" s="44" t="s">
        <v>103</v>
      </c>
      <c r="L148" s="43"/>
    </row>
    <row r="149" spans="1:12" ht="14.4">
      <c r="A149" s="23"/>
      <c r="B149" s="15"/>
      <c r="C149" s="11"/>
      <c r="D149" s="7" t="s">
        <v>28</v>
      </c>
      <c r="E149" s="42" t="s">
        <v>101</v>
      </c>
      <c r="F149" s="43">
        <v>100</v>
      </c>
      <c r="G149" s="43">
        <v>15.1</v>
      </c>
      <c r="H149" s="43">
        <v>13.9</v>
      </c>
      <c r="I149" s="43">
        <v>5</v>
      </c>
      <c r="J149" s="43">
        <v>205.3</v>
      </c>
      <c r="K149" s="44">
        <v>326</v>
      </c>
      <c r="L149" s="43"/>
    </row>
    <row r="150" spans="1:12" ht="14.4">
      <c r="A150" s="23"/>
      <c r="B150" s="15"/>
      <c r="C150" s="11"/>
      <c r="D150" s="7" t="s">
        <v>29</v>
      </c>
      <c r="E150" s="42" t="s">
        <v>102</v>
      </c>
      <c r="F150" s="43">
        <v>150</v>
      </c>
      <c r="G150" s="43">
        <v>8.5</v>
      </c>
      <c r="H150" s="43">
        <v>6.4</v>
      </c>
      <c r="I150" s="43">
        <v>37.700000000000003</v>
      </c>
      <c r="J150" s="43">
        <v>242.2</v>
      </c>
      <c r="K150" s="44">
        <v>202</v>
      </c>
      <c r="L150" s="43"/>
    </row>
    <row r="151" spans="1:12" ht="14.4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0.1</v>
      </c>
      <c r="H151" s="43">
        <v>0.1</v>
      </c>
      <c r="I151" s="43">
        <v>11.1</v>
      </c>
      <c r="J151" s="43">
        <v>45.5</v>
      </c>
      <c r="K151" s="44">
        <v>486</v>
      </c>
      <c r="L151" s="43"/>
    </row>
    <row r="152" spans="1:12" ht="14.4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117.2</v>
      </c>
      <c r="K152" s="44">
        <v>573</v>
      </c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29.500000000000004</v>
      </c>
      <c r="H156" s="19">
        <f t="shared" si="72"/>
        <v>25.299999999999997</v>
      </c>
      <c r="I156" s="19">
        <f t="shared" si="72"/>
        <v>83.2</v>
      </c>
      <c r="J156" s="19">
        <f t="shared" si="72"/>
        <v>677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1270</v>
      </c>
      <c r="G157" s="32">
        <f t="shared" ref="G157" si="74">G146+G156</f>
        <v>54.800000000000004</v>
      </c>
      <c r="H157" s="32">
        <f t="shared" ref="H157" si="75">H146+H156</f>
        <v>58.3</v>
      </c>
      <c r="I157" s="32">
        <f t="shared" ref="I157" si="76">I146+I156</f>
        <v>114.5</v>
      </c>
      <c r="J157" s="32">
        <f t="shared" ref="J157:L157" si="77">J146+J156</f>
        <v>1200.5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200</v>
      </c>
      <c r="G158" s="40">
        <v>5.0999999999999996</v>
      </c>
      <c r="H158" s="40">
        <v>7.4</v>
      </c>
      <c r="I158" s="40">
        <v>27.3</v>
      </c>
      <c r="J158" s="40">
        <v>196.4</v>
      </c>
      <c r="K158" s="41">
        <v>229</v>
      </c>
      <c r="L158" s="40"/>
    </row>
    <row r="159" spans="1:12" ht="14.4">
      <c r="A159" s="23"/>
      <c r="B159" s="15"/>
      <c r="C159" s="11"/>
      <c r="D159" s="6"/>
      <c r="E159" s="42" t="s">
        <v>105</v>
      </c>
      <c r="F159" s="43">
        <v>15</v>
      </c>
      <c r="G159" s="43">
        <v>0.1</v>
      </c>
      <c r="H159" s="43">
        <v>10.9</v>
      </c>
      <c r="I159" s="43">
        <v>0.2</v>
      </c>
      <c r="J159" s="43">
        <v>99.1</v>
      </c>
      <c r="K159" s="44">
        <v>79</v>
      </c>
      <c r="L159" s="43"/>
    </row>
    <row r="160" spans="1:12" ht="14.4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3</v>
      </c>
      <c r="H160" s="43">
        <v>3.4</v>
      </c>
      <c r="I160" s="43">
        <v>20.8</v>
      </c>
      <c r="J160" s="43">
        <v>125.7</v>
      </c>
      <c r="K160" s="44">
        <v>465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>
        <v>573</v>
      </c>
      <c r="L161" s="43"/>
    </row>
    <row r="162" spans="1:12" ht="14.4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44.5</v>
      </c>
      <c r="K162" s="44">
        <v>82</v>
      </c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10.9</v>
      </c>
      <c r="H165" s="19">
        <f t="shared" si="78"/>
        <v>22.299999999999997</v>
      </c>
      <c r="I165" s="19">
        <f t="shared" si="78"/>
        <v>72.899999999999991</v>
      </c>
      <c r="J165" s="19">
        <f t="shared" si="78"/>
        <v>536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>
        <v>80</v>
      </c>
      <c r="G166" s="43">
        <v>1.2</v>
      </c>
      <c r="H166" s="43">
        <v>4.9000000000000004</v>
      </c>
      <c r="I166" s="43">
        <v>6.7</v>
      </c>
      <c r="J166" s="43">
        <v>75.2</v>
      </c>
      <c r="K166" s="44">
        <v>1</v>
      </c>
      <c r="L166" s="43"/>
    </row>
    <row r="167" spans="1:12" ht="14.4">
      <c r="A167" s="23"/>
      <c r="B167" s="15"/>
      <c r="C167" s="11"/>
      <c r="D167" s="7" t="s">
        <v>27</v>
      </c>
      <c r="E167" s="42" t="s">
        <v>107</v>
      </c>
      <c r="F167" s="43">
        <v>200</v>
      </c>
      <c r="G167" s="43">
        <v>7.2</v>
      </c>
      <c r="H167" s="43">
        <v>7.7</v>
      </c>
      <c r="I167" s="43">
        <v>6</v>
      </c>
      <c r="J167" s="43">
        <v>121.6</v>
      </c>
      <c r="K167" s="44">
        <v>123</v>
      </c>
      <c r="L167" s="43"/>
    </row>
    <row r="168" spans="1:12" ht="14.4">
      <c r="A168" s="23"/>
      <c r="B168" s="15"/>
      <c r="C168" s="11"/>
      <c r="D168" s="7" t="s">
        <v>28</v>
      </c>
      <c r="E168" s="42" t="s">
        <v>108</v>
      </c>
      <c r="F168" s="43">
        <v>100</v>
      </c>
      <c r="G168" s="43">
        <v>13.3</v>
      </c>
      <c r="H168" s="43">
        <v>3.9</v>
      </c>
      <c r="I168" s="43">
        <v>3.6</v>
      </c>
      <c r="J168" s="43">
        <v>102.3</v>
      </c>
      <c r="K168" s="44">
        <v>298</v>
      </c>
      <c r="L168" s="43"/>
    </row>
    <row r="169" spans="1:12" ht="14.4">
      <c r="A169" s="23"/>
      <c r="B169" s="15"/>
      <c r="C169" s="11"/>
      <c r="D169" s="7" t="s">
        <v>29</v>
      </c>
      <c r="E169" s="42" t="s">
        <v>63</v>
      </c>
      <c r="F169" s="43">
        <v>200</v>
      </c>
      <c r="G169" s="43">
        <v>5.4</v>
      </c>
      <c r="H169" s="43">
        <v>8.1</v>
      </c>
      <c r="I169" s="43">
        <v>11.6</v>
      </c>
      <c r="J169" s="43">
        <v>140.9</v>
      </c>
      <c r="K169" s="44">
        <v>377</v>
      </c>
      <c r="L169" s="43"/>
    </row>
    <row r="170" spans="1:12" ht="14.4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1</v>
      </c>
      <c r="H170" s="43">
        <v>0.2</v>
      </c>
      <c r="I170" s="43">
        <v>20.2</v>
      </c>
      <c r="J170" s="43">
        <v>86.6</v>
      </c>
      <c r="K170" s="44">
        <v>501</v>
      </c>
      <c r="L170" s="43"/>
    </row>
    <row r="171" spans="1:12" ht="14.4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117.2</v>
      </c>
      <c r="K171" s="44">
        <v>573</v>
      </c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 t="s">
        <v>109</v>
      </c>
      <c r="F173" s="43">
        <v>15</v>
      </c>
      <c r="G173" s="43">
        <v>0.9</v>
      </c>
      <c r="H173" s="43">
        <v>0.7</v>
      </c>
      <c r="I173" s="43">
        <v>11.2</v>
      </c>
      <c r="J173" s="43">
        <v>54.9</v>
      </c>
      <c r="K173" s="44">
        <v>581</v>
      </c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845</v>
      </c>
      <c r="G175" s="19">
        <f t="shared" ref="G175:J175" si="80">SUM(G166:G174)</f>
        <v>32.800000000000004</v>
      </c>
      <c r="H175" s="19">
        <f t="shared" si="80"/>
        <v>25.9</v>
      </c>
      <c r="I175" s="19">
        <f t="shared" si="80"/>
        <v>83.899999999999991</v>
      </c>
      <c r="J175" s="19">
        <f t="shared" si="80"/>
        <v>698.7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1390</v>
      </c>
      <c r="G176" s="32">
        <f t="shared" ref="G176" si="82">G165+G175</f>
        <v>43.7</v>
      </c>
      <c r="H176" s="32">
        <f t="shared" ref="H176" si="83">H165+H175</f>
        <v>48.199999999999996</v>
      </c>
      <c r="I176" s="32">
        <f t="shared" ref="I176" si="84">I165+I175</f>
        <v>156.79999999999998</v>
      </c>
      <c r="J176" s="32">
        <f t="shared" ref="J176:L176" si="85">J165+J175</f>
        <v>1234.7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110</v>
      </c>
      <c r="F177" s="40">
        <v>200</v>
      </c>
      <c r="G177" s="40">
        <v>7</v>
      </c>
      <c r="H177" s="40">
        <v>7.2</v>
      </c>
      <c r="I177" s="40">
        <v>31.9</v>
      </c>
      <c r="J177" s="40">
        <v>219.7</v>
      </c>
      <c r="K177" s="41">
        <v>227</v>
      </c>
      <c r="L177" s="40"/>
    </row>
    <row r="178" spans="1:12" ht="14.4">
      <c r="A178" s="23"/>
      <c r="B178" s="15"/>
      <c r="C178" s="11"/>
      <c r="D178" s="6"/>
      <c r="E178" s="42" t="s">
        <v>111</v>
      </c>
      <c r="F178" s="43">
        <v>15</v>
      </c>
      <c r="G178" s="43">
        <v>3.9</v>
      </c>
      <c r="H178" s="43">
        <v>4</v>
      </c>
      <c r="I178" s="43">
        <v>0</v>
      </c>
      <c r="J178" s="43">
        <v>51.6</v>
      </c>
      <c r="K178" s="44">
        <v>75</v>
      </c>
      <c r="L178" s="43"/>
    </row>
    <row r="179" spans="1:12" ht="14.4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3.6</v>
      </c>
      <c r="H179" s="43">
        <v>3.6</v>
      </c>
      <c r="I179" s="43">
        <v>18.600000000000001</v>
      </c>
      <c r="J179" s="43">
        <v>120.7</v>
      </c>
      <c r="K179" s="44">
        <v>462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>
        <v>573</v>
      </c>
      <c r="L180" s="43"/>
    </row>
    <row r="181" spans="1:12" ht="14.4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44.5</v>
      </c>
      <c r="K181" s="44">
        <v>82</v>
      </c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17.2</v>
      </c>
      <c r="H184" s="19">
        <f t="shared" si="86"/>
        <v>15.399999999999999</v>
      </c>
      <c r="I184" s="19">
        <f t="shared" si="86"/>
        <v>75.099999999999994</v>
      </c>
      <c r="J184" s="19">
        <f t="shared" si="86"/>
        <v>506.8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112</v>
      </c>
      <c r="F185" s="43">
        <v>80</v>
      </c>
      <c r="G185" s="43">
        <v>1.3</v>
      </c>
      <c r="H185" s="43">
        <v>4.9000000000000004</v>
      </c>
      <c r="I185" s="43">
        <v>5.3</v>
      </c>
      <c r="J185" s="43">
        <v>70.8</v>
      </c>
      <c r="K185" s="44">
        <v>47</v>
      </c>
      <c r="L185" s="43"/>
    </row>
    <row r="186" spans="1:12" ht="14.4">
      <c r="A186" s="23"/>
      <c r="B186" s="15"/>
      <c r="C186" s="11"/>
      <c r="D186" s="7" t="s">
        <v>27</v>
      </c>
      <c r="E186" s="42" t="s">
        <v>113</v>
      </c>
      <c r="F186" s="43">
        <v>205</v>
      </c>
      <c r="G186" s="43">
        <v>1.8</v>
      </c>
      <c r="H186" s="43">
        <v>4.5</v>
      </c>
      <c r="I186" s="43">
        <v>6.7</v>
      </c>
      <c r="J186" s="43">
        <v>73.8</v>
      </c>
      <c r="K186" s="44" t="s">
        <v>115</v>
      </c>
      <c r="L186" s="43"/>
    </row>
    <row r="187" spans="1:12" ht="14.4">
      <c r="A187" s="23"/>
      <c r="B187" s="15"/>
      <c r="C187" s="11"/>
      <c r="D187" s="7" t="s">
        <v>28</v>
      </c>
      <c r="E187" s="42" t="s">
        <v>114</v>
      </c>
      <c r="F187" s="43">
        <v>100</v>
      </c>
      <c r="G187" s="43">
        <v>11.4</v>
      </c>
      <c r="H187" s="43">
        <v>11.3</v>
      </c>
      <c r="I187" s="43">
        <v>6.9</v>
      </c>
      <c r="J187" s="43">
        <v>174.4</v>
      </c>
      <c r="K187" s="44">
        <v>349</v>
      </c>
      <c r="L187" s="43"/>
    </row>
    <row r="188" spans="1:12" ht="14.4">
      <c r="A188" s="23"/>
      <c r="B188" s="15"/>
      <c r="C188" s="11"/>
      <c r="D188" s="7" t="s">
        <v>29</v>
      </c>
      <c r="E188" s="42" t="s">
        <v>73</v>
      </c>
      <c r="F188" s="43">
        <v>180</v>
      </c>
      <c r="G188" s="43">
        <v>3.7</v>
      </c>
      <c r="H188" s="43">
        <v>6.1</v>
      </c>
      <c r="I188" s="43">
        <v>13.7</v>
      </c>
      <c r="J188" s="43">
        <v>124.4</v>
      </c>
      <c r="K188" s="44">
        <v>380</v>
      </c>
      <c r="L188" s="43"/>
    </row>
    <row r="189" spans="1:12" ht="14.4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83.5</v>
      </c>
      <c r="K189" s="44">
        <v>495</v>
      </c>
      <c r="L189" s="43"/>
    </row>
    <row r="190" spans="1:12" ht="14.4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117.2</v>
      </c>
      <c r="K190" s="44">
        <v>573</v>
      </c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8">SUM(G185:G193)</f>
        <v>22.6</v>
      </c>
      <c r="H194" s="19">
        <f t="shared" si="88"/>
        <v>27.300000000000004</v>
      </c>
      <c r="I194" s="19">
        <f t="shared" si="88"/>
        <v>77.3</v>
      </c>
      <c r="J194" s="19">
        <f t="shared" si="88"/>
        <v>644.1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1360</v>
      </c>
      <c r="G195" s="32">
        <f t="shared" ref="G195" si="90">G184+G194</f>
        <v>39.799999999999997</v>
      </c>
      <c r="H195" s="32">
        <f t="shared" ref="H195" si="91">H184+H194</f>
        <v>42.7</v>
      </c>
      <c r="I195" s="32">
        <f t="shared" ref="I195" si="92">I184+I194</f>
        <v>152.39999999999998</v>
      </c>
      <c r="J195" s="32">
        <f t="shared" ref="J195:L195" si="93">J184+J194</f>
        <v>1150.9000000000001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50.68</v>
      </c>
      <c r="H196" s="34">
        <f t="shared" si="94"/>
        <v>45.149999999999991</v>
      </c>
      <c r="I196" s="34">
        <f t="shared" si="94"/>
        <v>151.82999999999998</v>
      </c>
      <c r="J196" s="34">
        <f t="shared" si="94"/>
        <v>1218.3800000000001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dcterms:created xsi:type="dcterms:W3CDTF">2022-05-16T14:23:56Z</dcterms:created>
  <dcterms:modified xsi:type="dcterms:W3CDTF">2024-02-01T14:45:57Z</dcterms:modified>
</cp:coreProperties>
</file>